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hristopher.vedro\Documents\CoronaVirus\"/>
    </mc:Choice>
  </mc:AlternateContent>
  <bookViews>
    <workbookView xWindow="-120" yWindow="-120" windowWidth="25440" windowHeight="15390"/>
  </bookViews>
  <sheets>
    <sheet name="PPP Loan Calculation" sheetId="1" r:id="rId1"/>
    <sheet name="Sheet1" sheetId="2" r:id="rId2"/>
  </sheets>
  <definedNames>
    <definedName name="_xlnm.Print_Area" localSheetId="0">'PPP Loan Calculation'!$A$1:$C$28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1" l="1"/>
  <c r="C10" i="1"/>
  <c r="C17" i="1" l="1"/>
  <c r="C19" i="1" s="1"/>
  <c r="C21" i="1" s="1"/>
  <c r="C25" i="1" s="1"/>
</calcChain>
</file>

<file path=xl/comments1.xml><?xml version="1.0" encoding="utf-8"?>
<comments xmlns="http://schemas.openxmlformats.org/spreadsheetml/2006/main">
  <authors>
    <author>Tru Le</author>
    <author>Lawrence Murphy</author>
  </authors>
  <commentList>
    <comment ref="A4" authorId="0" shapeId="0">
      <text>
        <r>
          <rPr>
            <sz val="10"/>
            <color indexed="81"/>
            <rFont val="Tahoma"/>
            <family val="2"/>
          </rPr>
          <t>Per Treasury Guidance 4.6.20 - The amount entered is equal to Gross payroll for the period used (Calendar 2019 or LTM).  Gross Payroll includes taxes imposed on an employee and required to be withheld by the employer.</t>
        </r>
      </text>
    </comment>
    <comment ref="A13" authorId="1" shapeId="0">
      <text>
        <r>
          <rPr>
            <b/>
            <sz val="9"/>
            <color indexed="81"/>
            <rFont val="Tahoma"/>
            <family val="2"/>
          </rPr>
          <t>Lawrence Murphy:</t>
        </r>
        <r>
          <rPr>
            <sz val="9"/>
            <color indexed="81"/>
            <rFont val="Tahoma"/>
            <family val="2"/>
          </rPr>
          <t xml:space="preserve">
“Payroll costs” excludes any compensation paid to an employee in excess of an annualized amount of $100,000 (cash compensation only, not cash benefits)and any amounts paid to persons who reside outside the United States</t>
        </r>
      </text>
    </comment>
    <comment ref="A14" authorId="0" shapeId="0">
      <text>
        <r>
          <rPr>
            <sz val="10"/>
            <color indexed="81"/>
            <rFont val="Tahoma"/>
            <family val="2"/>
          </rPr>
          <t>Qualified sick leave wage and qualified family leave wages, in each case, for which a credit is allowed under the Families First Coronavirus Response Act.</t>
        </r>
      </text>
    </comment>
    <comment ref="A25" authorId="0" shapeId="0">
      <text>
        <r>
          <rPr>
            <sz val="10"/>
            <color indexed="81"/>
            <rFont val="Tahoma"/>
            <family val="2"/>
          </rPr>
          <t>The maximum loan for any borrower is equal to 250% of the borrower’s average monthly “payroll costs” for the period used plus any EIDL Loan Amount Balance (must be refinanced with this PPP Loan), subject to a maximum loan of $10 million.</t>
        </r>
      </text>
    </comment>
  </commentList>
</comments>
</file>

<file path=xl/sharedStrings.xml><?xml version="1.0" encoding="utf-8"?>
<sst xmlns="http://schemas.openxmlformats.org/spreadsheetml/2006/main" count="36" uniqueCount="36">
  <si>
    <t>Total</t>
  </si>
  <si>
    <t>Gross Payroll - salaries &amp; wages (including commissions and cash tips)</t>
  </si>
  <si>
    <t>Other (Vacation other paid leave if not included above)</t>
  </si>
  <si>
    <t>Wages &amp; Benefits Over $100M,  Employees outside of US</t>
  </si>
  <si>
    <t xml:space="preserve">Qualified Sick Time Leave and Family Leave FFCRA Credits </t>
  </si>
  <si>
    <t>SBA Payment Protection Program Loan Amount Calculation</t>
  </si>
  <si>
    <t>Insert Name of Borrower</t>
  </si>
  <si>
    <t>Calendar 2019</t>
  </si>
  <si>
    <t>LTM 3.31.20</t>
  </si>
  <si>
    <t>LTM 2.29.20</t>
  </si>
  <si>
    <t>LTM 1.31.20</t>
  </si>
  <si>
    <t>LTM 4.30.20</t>
  </si>
  <si>
    <t>LTM 6.30.20</t>
  </si>
  <si>
    <t>LTM 5.31.20</t>
  </si>
  <si>
    <t xml:space="preserve">Choose the Time Period used for the Loan Calculation from the drop down menu. Options are Calendar 2019 or last 12 months </t>
  </si>
  <si>
    <t>Group Health Care</t>
  </si>
  <si>
    <r>
      <t xml:space="preserve">Gross Payroll:  Enter Gross Payroll for period used (calendar 2019 or last 12 months).  Provide supporting documentation for Gross Payroll for 2019 </t>
    </r>
    <r>
      <rPr>
        <b/>
        <i/>
        <sz val="11"/>
        <color theme="1"/>
        <rFont val="Calibri"/>
        <family val="2"/>
        <scheme val="minor"/>
      </rPr>
      <t xml:space="preserve">by Employee </t>
    </r>
    <r>
      <rPr>
        <sz val="11"/>
        <color theme="1"/>
        <rFont val="Calibri"/>
        <family val="2"/>
        <scheme val="minor"/>
      </rPr>
      <t xml:space="preserve">(payroll report </t>
    </r>
    <r>
      <rPr>
        <b/>
        <i/>
        <sz val="11"/>
        <color theme="1"/>
        <rFont val="Calibri"/>
        <family val="2"/>
        <scheme val="minor"/>
      </rPr>
      <t>by employee</t>
    </r>
    <r>
      <rPr>
        <i/>
        <sz val="11"/>
        <color theme="1"/>
        <rFont val="Calibri"/>
        <family val="2"/>
        <scheme val="minor"/>
      </rPr>
      <t xml:space="preserve"> </t>
    </r>
    <r>
      <rPr>
        <sz val="11"/>
        <color theme="1"/>
        <rFont val="Calibri"/>
        <family val="2"/>
        <scheme val="minor"/>
      </rPr>
      <t xml:space="preserve">or quarterly 941 reports along with total wages by employee and </t>
    </r>
    <r>
      <rPr>
        <b/>
        <i/>
        <sz val="11"/>
        <color theme="1"/>
        <rFont val="Calibri"/>
        <family val="2"/>
        <scheme val="minor"/>
      </rPr>
      <t>evidence of no employee with over $100,000 in compensation.</t>
    </r>
  </si>
  <si>
    <t>Group Health Care: Enter Employer paid Health Care insurance costs and provide supporting documentation (payroll report, paid invoices, GL report, etc.)</t>
  </si>
  <si>
    <t>Retirement Benefits: Enter Employer paid Retirement Benefits and provide supporting documentation (payroll report, paid invoice, GL report, etc.)</t>
  </si>
  <si>
    <r>
      <t xml:space="preserve">Other: Enter vacation, medical, sick or parental leave </t>
    </r>
    <r>
      <rPr>
        <b/>
        <i/>
        <sz val="11"/>
        <color theme="1"/>
        <rFont val="Calibri"/>
        <family val="2"/>
        <scheme val="minor"/>
      </rPr>
      <t>not included in the Gross Payroll amount used above.</t>
    </r>
  </si>
  <si>
    <r>
      <t xml:space="preserve">If applicable, enter in any amounts for Employees who reside outside of the US and any employes whose </t>
    </r>
    <r>
      <rPr>
        <b/>
        <i/>
        <sz val="11"/>
        <color theme="1"/>
        <rFont val="Calibri"/>
        <family val="2"/>
        <scheme val="minor"/>
      </rPr>
      <t xml:space="preserve">cash compensation </t>
    </r>
    <r>
      <rPr>
        <sz val="11"/>
        <color theme="1"/>
        <rFont val="Calibri"/>
        <family val="2"/>
        <scheme val="minor"/>
      </rPr>
      <t>is greater than $100,.000</t>
    </r>
  </si>
  <si>
    <t>If applicable, enter any Qualified sick and family leave wages for which a credit is allowed under the Families First Coronavirus Response Act.</t>
  </si>
  <si>
    <t xml:space="preserve">If applicable, enter in the loan balance of any Economic Injury Disaster Loan emergency advances that you have received.  </t>
  </si>
  <si>
    <t xml:space="preserve">Total Qualified Loan Amount is equal to 2.5x the average monthly payroll costs for the period used plus any EIDL loan balances that must be paid off out of loan proceeds.  The loan is subject further to a maximum amount of $10,000,000.  </t>
  </si>
  <si>
    <t>Note:  Areas shaded in Grey contain formuale so do not enter in any information in these cells.</t>
  </si>
  <si>
    <t>TOTAL REDUCTIONS TO SBA ELIGIBLE PAYROLL COSTS</t>
  </si>
  <si>
    <t>TOTAL SBA ELIGIBLE PAYROLL COSTS BEFORE REDUCTIONS</t>
  </si>
  <si>
    <t>ADD: Cost of Employee Benefits</t>
  </si>
  <si>
    <t xml:space="preserve">AVERAGE MONTHLY QUALIFIED SBA PAYROLL COSTS  </t>
  </si>
  <si>
    <t xml:space="preserve">TOTAL QUALIFIED SBA PAYROLL COSTS </t>
  </si>
  <si>
    <t>AVERAGE MONTHLY QUALIFIED SBA PAYROLL COSTS X 2.5</t>
  </si>
  <si>
    <t>ADD: ELIGIBLE EIDL BALANCE TO BE REFINANCED FROM LOAN PROCEEDS</t>
  </si>
  <si>
    <t>LOAN AMOUNT (NOT TO EXCEED $10,000,000)</t>
  </si>
  <si>
    <t>LESS: Excluded Costs (if included in Gross Payroll above)</t>
  </si>
  <si>
    <t>amoun</t>
  </si>
  <si>
    <t>This template is not a SBA approved document but instead is a guide to assist the Borrower with calculating the Maximum Loan Amount under The SBA PPP Loan Program.  Borrower must consult the SBA Interim Final Rule and all up to date guidance prior to finalizing the loan amount and submitting an executed Paycheck Protection Program Borrower Application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</si>
</sst>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0"/>
      <color indexed="81"/>
      <name val="Tahoma"/>
      <family val="2"/>
    </font>
    <font>
      <b/>
      <sz val="9"/>
      <color indexed="81"/>
      <name val="Tahoma"/>
      <family val="2"/>
    </font>
    <font>
      <sz val="9"/>
      <color indexed="81"/>
      <name val="Tahoma"/>
      <family val="2"/>
    </font>
    <font>
      <b/>
      <i/>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5">
    <xf numFmtId="0" fontId="0" fillId="0" borderId="0" xfId="0"/>
    <xf numFmtId="0" fontId="2" fillId="0" borderId="0" xfId="0" applyFont="1"/>
    <xf numFmtId="164" fontId="2" fillId="0" borderId="2" xfId="1" applyNumberFormat="1" applyFont="1" applyFill="1" applyBorder="1" applyAlignment="1">
      <alignment horizontal="center"/>
    </xf>
    <xf numFmtId="0" fontId="2" fillId="0" borderId="0" xfId="0" applyFont="1" applyAlignment="1">
      <alignment horizontal="center" vertical="top"/>
    </xf>
    <xf numFmtId="164" fontId="2" fillId="0" borderId="0" xfId="1" applyNumberFormat="1" applyFont="1"/>
    <xf numFmtId="0" fontId="2" fillId="0" borderId="0" xfId="0" applyFont="1" applyAlignment="1">
      <alignment horizontal="center" vertical="center"/>
    </xf>
    <xf numFmtId="164" fontId="2" fillId="2" borderId="3" xfId="1" applyNumberFormat="1" applyFont="1" applyFill="1" applyBorder="1"/>
    <xf numFmtId="164" fontId="2" fillId="2" borderId="0" xfId="1" applyNumberFormat="1" applyFont="1" applyFill="1"/>
    <xf numFmtId="164" fontId="2" fillId="0" borderId="0" xfId="1" applyNumberFormat="1" applyFont="1" applyBorder="1"/>
    <xf numFmtId="164" fontId="2" fillId="0" borderId="3" xfId="1" applyNumberFormat="1" applyFont="1" applyBorder="1"/>
    <xf numFmtId="0" fontId="2" fillId="0" borderId="0" xfId="0" applyFont="1"/>
    <xf numFmtId="0" fontId="2" fillId="0" borderId="6" xfId="0" applyFont="1" applyBorder="1" applyAlignment="1">
      <alignment horizontal="center" vertical="center"/>
    </xf>
    <xf numFmtId="0" fontId="6" fillId="0" borderId="7" xfId="0" applyFont="1"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164" fontId="2" fillId="0" borderId="1" xfId="1" applyNumberFormat="1" applyFont="1" applyBorder="1"/>
    <xf numFmtId="0" fontId="0" fillId="0" borderId="0" xfId="0" applyBorder="1" applyAlignment="1">
      <alignment horizontal="left" vertical="top" wrapText="1"/>
    </xf>
    <xf numFmtId="0" fontId="0" fillId="0" borderId="0" xfId="0" applyFill="1" applyBorder="1"/>
    <xf numFmtId="0" fontId="0" fillId="0" borderId="0" xfId="0" applyBorder="1" applyAlignment="1">
      <alignment horizontal="left" vertical="top"/>
    </xf>
    <xf numFmtId="0" fontId="0" fillId="0" borderId="0" xfId="0" applyBorder="1"/>
    <xf numFmtId="0" fontId="0" fillId="0" borderId="0" xfId="0"/>
    <xf numFmtId="0" fontId="6" fillId="0" borderId="0" xfId="0" applyFont="1" applyAlignment="1">
      <alignment horizontal="left" vertical="top" wrapText="1"/>
    </xf>
    <xf numFmtId="0" fontId="0" fillId="0" borderId="0" xfId="0"/>
    <xf numFmtId="0" fontId="0" fillId="0" borderId="0" xfId="0" applyAlignment="1">
      <alignment horizontal="left" vertical="top"/>
    </xf>
    <xf numFmtId="0" fontId="0" fillId="0" borderId="1" xfId="0" applyBorder="1"/>
    <xf numFmtId="0" fontId="0" fillId="0" borderId="1" xfId="0" applyFont="1" applyBorder="1"/>
    <xf numFmtId="0" fontId="2" fillId="0" borderId="1" xfId="0" applyFont="1" applyBorder="1"/>
    <xf numFmtId="0" fontId="0" fillId="0" borderId="1" xfId="0" applyBorder="1" applyAlignment="1">
      <alignment horizontal="left" vertical="top" wrapText="1"/>
    </xf>
    <xf numFmtId="0" fontId="0" fillId="0" borderId="1" xfId="0" applyBorder="1" applyAlignment="1">
      <alignment horizontal="left"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1" xfId="0" applyFill="1" applyBorder="1" applyAlignment="1">
      <alignment horizontal="left" vertical="top"/>
    </xf>
    <xf numFmtId="0" fontId="2" fillId="0" borderId="10"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3"/>
  <sheetViews>
    <sheetView showGridLines="0" tabSelected="1" zoomScaleNormal="100" workbookViewId="0">
      <selection activeCell="B30" sqref="B30"/>
    </sheetView>
  </sheetViews>
  <sheetFormatPr defaultRowHeight="14.5" x14ac:dyDescent="0.35"/>
  <cols>
    <col min="1" max="1" width="2.1796875" customWidth="1"/>
    <col min="2" max="2" width="63.81640625" customWidth="1"/>
    <col min="3" max="3" width="14.26953125" style="4" customWidth="1"/>
    <col min="4" max="4" width="2.7265625" customWidth="1"/>
    <col min="21" max="21" width="14.7265625" customWidth="1"/>
  </cols>
  <sheetData>
    <row r="1" spans="1:21" x14ac:dyDescent="0.35">
      <c r="A1" s="29" t="s">
        <v>5</v>
      </c>
      <c r="B1" s="30"/>
      <c r="C1" s="5"/>
      <c r="E1" s="31" t="s">
        <v>14</v>
      </c>
      <c r="F1" s="31"/>
      <c r="G1" s="31"/>
      <c r="H1" s="31"/>
      <c r="I1" s="31"/>
      <c r="J1" s="31"/>
      <c r="K1" s="31"/>
      <c r="L1" s="31"/>
      <c r="M1" s="31"/>
      <c r="N1" s="31"/>
      <c r="O1" s="31"/>
      <c r="P1" s="31"/>
      <c r="Q1" s="31"/>
      <c r="R1" s="31"/>
      <c r="S1" s="31"/>
      <c r="T1" s="31"/>
      <c r="U1" s="17"/>
    </row>
    <row r="2" spans="1:21" s="1" customFormat="1" x14ac:dyDescent="0.35">
      <c r="A2" s="11"/>
      <c r="B2" s="12" t="s">
        <v>6</v>
      </c>
      <c r="C2" s="2" t="s">
        <v>0</v>
      </c>
      <c r="E2" s="32" t="s">
        <v>24</v>
      </c>
      <c r="F2" s="33"/>
      <c r="G2" s="33"/>
      <c r="H2" s="33"/>
      <c r="I2" s="33"/>
      <c r="J2" s="33"/>
      <c r="K2" s="33"/>
      <c r="L2" s="33"/>
      <c r="M2" s="33"/>
      <c r="N2" s="33"/>
      <c r="O2" s="33"/>
      <c r="P2" s="33"/>
      <c r="Q2" s="33"/>
      <c r="R2" s="33"/>
      <c r="S2" s="33"/>
      <c r="T2" s="34"/>
      <c r="U2" s="14"/>
    </row>
    <row r="3" spans="1:21" x14ac:dyDescent="0.35">
      <c r="C3" s="20"/>
      <c r="D3" s="3"/>
      <c r="U3" s="13"/>
    </row>
    <row r="4" spans="1:21" ht="15" customHeight="1" x14ac:dyDescent="0.35">
      <c r="A4" s="1" t="s">
        <v>1</v>
      </c>
      <c r="B4" s="1"/>
      <c r="C4" s="15"/>
      <c r="E4" s="27" t="s">
        <v>16</v>
      </c>
      <c r="F4" s="27"/>
      <c r="G4" s="27"/>
      <c r="H4" s="27"/>
      <c r="I4" s="27"/>
      <c r="J4" s="27"/>
      <c r="K4" s="27"/>
      <c r="L4" s="27"/>
      <c r="M4" s="27"/>
      <c r="N4" s="27"/>
      <c r="O4" s="27"/>
      <c r="P4" s="27"/>
      <c r="Q4" s="27"/>
      <c r="R4" s="27"/>
      <c r="S4" s="27"/>
      <c r="T4" s="27"/>
      <c r="U4" s="16"/>
    </row>
    <row r="5" spans="1:21" x14ac:dyDescent="0.35">
      <c r="E5" s="27"/>
      <c r="F5" s="27"/>
      <c r="G5" s="27"/>
      <c r="H5" s="27"/>
      <c r="I5" s="27"/>
      <c r="J5" s="27"/>
      <c r="K5" s="27"/>
      <c r="L5" s="27"/>
      <c r="M5" s="27"/>
      <c r="N5" s="27"/>
      <c r="O5" s="27"/>
      <c r="P5" s="27"/>
      <c r="Q5" s="27"/>
      <c r="R5" s="27"/>
      <c r="S5" s="27"/>
      <c r="T5" s="27"/>
      <c r="U5" s="16"/>
    </row>
    <row r="6" spans="1:21" x14ac:dyDescent="0.35">
      <c r="A6" s="1" t="s">
        <v>27</v>
      </c>
      <c r="E6" s="22"/>
      <c r="F6" s="22"/>
      <c r="G6" s="22"/>
      <c r="H6" s="22"/>
      <c r="I6" s="22"/>
      <c r="J6" s="22"/>
      <c r="K6" s="22"/>
      <c r="L6" s="22"/>
      <c r="M6" s="22"/>
      <c r="N6" s="22"/>
      <c r="O6" s="22"/>
      <c r="P6" s="22"/>
      <c r="U6" s="13"/>
    </row>
    <row r="7" spans="1:21" ht="13.5" customHeight="1" x14ac:dyDescent="0.35">
      <c r="B7" t="s">
        <v>15</v>
      </c>
      <c r="C7" s="15"/>
      <c r="E7" s="28" t="s">
        <v>17</v>
      </c>
      <c r="F7" s="28"/>
      <c r="G7" s="28"/>
      <c r="H7" s="28"/>
      <c r="I7" s="28"/>
      <c r="J7" s="28"/>
      <c r="K7" s="28"/>
      <c r="L7" s="28"/>
      <c r="M7" s="28"/>
      <c r="N7" s="28"/>
      <c r="O7" s="28"/>
      <c r="P7" s="28"/>
      <c r="Q7" s="28"/>
      <c r="R7" s="28"/>
      <c r="S7" s="28"/>
      <c r="T7" s="28"/>
      <c r="U7" s="18"/>
    </row>
    <row r="8" spans="1:21" x14ac:dyDescent="0.35">
      <c r="B8" t="s">
        <v>34</v>
      </c>
      <c r="C8" s="15"/>
      <c r="E8" s="28" t="s">
        <v>18</v>
      </c>
      <c r="F8" s="28"/>
      <c r="G8" s="28"/>
      <c r="H8" s="28"/>
      <c r="I8" s="28"/>
      <c r="J8" s="28"/>
      <c r="K8" s="28"/>
      <c r="L8" s="28"/>
      <c r="M8" s="28"/>
      <c r="N8" s="28"/>
      <c r="O8" s="28"/>
      <c r="P8" s="28"/>
      <c r="Q8" s="28"/>
      <c r="R8" s="28"/>
      <c r="S8" s="28"/>
      <c r="T8" s="28"/>
      <c r="U8" s="19"/>
    </row>
    <row r="9" spans="1:21" x14ac:dyDescent="0.35">
      <c r="B9" t="s">
        <v>2</v>
      </c>
      <c r="C9" s="15"/>
      <c r="E9" s="28" t="s">
        <v>19</v>
      </c>
      <c r="F9" s="28"/>
      <c r="G9" s="28"/>
      <c r="H9" s="28"/>
      <c r="I9" s="28"/>
      <c r="J9" s="28"/>
      <c r="K9" s="28"/>
      <c r="L9" s="28"/>
      <c r="M9" s="28"/>
      <c r="N9" s="28"/>
      <c r="O9" s="28"/>
      <c r="P9" s="28"/>
      <c r="Q9" s="28"/>
      <c r="R9" s="28"/>
      <c r="S9" s="28"/>
      <c r="T9" s="28"/>
    </row>
    <row r="10" spans="1:21" ht="15" thickBot="1" x14ac:dyDescent="0.4">
      <c r="A10" s="1" t="s">
        <v>26</v>
      </c>
      <c r="B10" s="1"/>
      <c r="C10" s="6">
        <f>C4+C7+C8+C9</f>
        <v>0</v>
      </c>
      <c r="E10" s="22"/>
      <c r="F10" s="22"/>
      <c r="G10" s="22"/>
      <c r="H10" s="22"/>
      <c r="I10" s="22"/>
      <c r="J10" s="22"/>
      <c r="K10" s="22"/>
      <c r="L10" s="22"/>
      <c r="M10" s="22"/>
      <c r="N10" s="22"/>
      <c r="O10" s="22"/>
      <c r="P10" s="22"/>
    </row>
    <row r="11" spans="1:21" ht="15" thickTop="1" x14ac:dyDescent="0.35">
      <c r="E11" s="22"/>
      <c r="F11" s="22"/>
      <c r="G11" s="22"/>
      <c r="H11" s="22"/>
      <c r="I11" s="22"/>
      <c r="J11" s="22"/>
      <c r="K11" s="22"/>
      <c r="L11" s="22"/>
      <c r="M11" s="22"/>
      <c r="N11" s="22"/>
      <c r="O11" s="22"/>
      <c r="P11" s="22"/>
    </row>
    <row r="12" spans="1:21" x14ac:dyDescent="0.35">
      <c r="A12" s="1" t="s">
        <v>33</v>
      </c>
      <c r="B12" s="1"/>
      <c r="E12" s="22"/>
      <c r="F12" s="22"/>
      <c r="G12" s="22"/>
      <c r="H12" s="22"/>
      <c r="I12" s="22"/>
      <c r="J12" s="22"/>
      <c r="K12" s="22"/>
      <c r="L12" s="22"/>
      <c r="M12" s="22"/>
      <c r="N12" s="22"/>
      <c r="O12" s="22"/>
      <c r="P12" s="22"/>
    </row>
    <row r="13" spans="1:21" x14ac:dyDescent="0.35">
      <c r="B13" t="s">
        <v>3</v>
      </c>
      <c r="C13" s="15"/>
      <c r="E13" s="24" t="s">
        <v>20</v>
      </c>
      <c r="F13" s="24"/>
      <c r="G13" s="24"/>
      <c r="H13" s="24"/>
      <c r="I13" s="24"/>
      <c r="J13" s="24"/>
      <c r="K13" s="24"/>
      <c r="L13" s="24"/>
      <c r="M13" s="24"/>
      <c r="N13" s="24"/>
      <c r="O13" s="24"/>
      <c r="P13" s="24"/>
      <c r="Q13" s="24"/>
      <c r="R13" s="24"/>
      <c r="S13" s="24"/>
      <c r="T13" s="24"/>
    </row>
    <row r="14" spans="1:21" x14ac:dyDescent="0.35">
      <c r="B14" t="s">
        <v>4</v>
      </c>
      <c r="C14" s="15"/>
      <c r="E14" s="24" t="s">
        <v>21</v>
      </c>
      <c r="F14" s="24"/>
      <c r="G14" s="24"/>
      <c r="H14" s="24"/>
      <c r="I14" s="24"/>
      <c r="J14" s="24"/>
      <c r="K14" s="24"/>
      <c r="L14" s="24"/>
      <c r="M14" s="24"/>
      <c r="N14" s="24"/>
      <c r="O14" s="24"/>
      <c r="P14" s="24"/>
      <c r="Q14" s="24"/>
      <c r="R14" s="24"/>
      <c r="S14" s="24"/>
      <c r="T14" s="24"/>
    </row>
    <row r="15" spans="1:21" x14ac:dyDescent="0.35">
      <c r="A15" s="1" t="s">
        <v>25</v>
      </c>
      <c r="C15" s="7">
        <f>SUM(C13:C14)</f>
        <v>0</v>
      </c>
      <c r="E15" s="22"/>
      <c r="F15" s="22"/>
      <c r="G15" s="22"/>
      <c r="H15" s="22"/>
      <c r="I15" s="22"/>
      <c r="J15" s="22"/>
      <c r="K15" s="22"/>
      <c r="L15" s="22"/>
      <c r="M15" s="22"/>
      <c r="N15" s="22"/>
      <c r="O15" s="22"/>
      <c r="P15" s="22"/>
    </row>
    <row r="16" spans="1:21" x14ac:dyDescent="0.35">
      <c r="E16" s="22"/>
      <c r="F16" s="22"/>
      <c r="G16" s="22"/>
      <c r="H16" s="22"/>
      <c r="I16" s="22"/>
      <c r="J16" s="22"/>
      <c r="K16" s="22"/>
      <c r="L16" s="22"/>
      <c r="M16" s="22"/>
      <c r="N16" s="22"/>
      <c r="O16" s="22"/>
      <c r="P16" s="22"/>
    </row>
    <row r="17" spans="1:20" ht="15" thickBot="1" x14ac:dyDescent="0.4">
      <c r="A17" s="1" t="s">
        <v>29</v>
      </c>
      <c r="C17" s="6">
        <f>C10-C15</f>
        <v>0</v>
      </c>
      <c r="E17" s="22"/>
      <c r="F17" s="22"/>
      <c r="G17" s="22"/>
      <c r="H17" s="22"/>
      <c r="I17" s="22"/>
      <c r="J17" s="22"/>
      <c r="K17" s="22"/>
      <c r="L17" s="22"/>
      <c r="M17" s="22"/>
      <c r="N17" s="22"/>
      <c r="O17" s="22"/>
      <c r="P17" s="22"/>
    </row>
    <row r="18" spans="1:20" ht="15" thickTop="1" x14ac:dyDescent="0.35">
      <c r="E18" s="22"/>
      <c r="F18" s="22"/>
      <c r="G18" s="22"/>
      <c r="H18" s="22"/>
      <c r="I18" s="22"/>
      <c r="J18" s="22"/>
      <c r="K18" s="22"/>
      <c r="L18" s="22"/>
      <c r="M18" s="22"/>
      <c r="N18" s="22"/>
      <c r="O18" s="22"/>
      <c r="P18" s="22"/>
    </row>
    <row r="19" spans="1:20" ht="15" thickBot="1" x14ac:dyDescent="0.4">
      <c r="A19" s="1" t="s">
        <v>28</v>
      </c>
      <c r="C19" s="6">
        <f>+C17/12</f>
        <v>0</v>
      </c>
      <c r="E19" s="22"/>
      <c r="F19" s="22"/>
      <c r="G19" s="22"/>
      <c r="H19" s="22"/>
      <c r="I19" s="22"/>
      <c r="J19" s="22"/>
      <c r="K19" s="22"/>
      <c r="L19" s="22"/>
      <c r="M19" s="22"/>
      <c r="N19" s="22"/>
      <c r="O19" s="22"/>
      <c r="P19" s="22"/>
    </row>
    <row r="20" spans="1:20" ht="15" thickTop="1" x14ac:dyDescent="0.35">
      <c r="A20" s="1"/>
      <c r="C20" s="8"/>
      <c r="E20" s="22"/>
      <c r="F20" s="22"/>
      <c r="G20" s="22"/>
      <c r="H20" s="22"/>
      <c r="I20" s="22"/>
      <c r="J20" s="22"/>
      <c r="K20" s="22"/>
      <c r="L20" s="22"/>
      <c r="M20" s="22"/>
      <c r="N20" s="22"/>
      <c r="O20" s="22"/>
      <c r="P20" s="22"/>
    </row>
    <row r="21" spans="1:20" ht="15" thickBot="1" x14ac:dyDescent="0.4">
      <c r="A21" s="10" t="s">
        <v>30</v>
      </c>
      <c r="C21" s="6">
        <f>C19*2.5</f>
        <v>0</v>
      </c>
      <c r="E21" s="22"/>
      <c r="F21" s="22"/>
      <c r="G21" s="22"/>
      <c r="H21" s="22"/>
      <c r="I21" s="22"/>
      <c r="J21" s="22"/>
      <c r="K21" s="22"/>
      <c r="L21" s="22"/>
      <c r="M21" s="22"/>
      <c r="N21" s="22"/>
      <c r="O21" s="22"/>
      <c r="P21" s="22"/>
    </row>
    <row r="22" spans="1:20" ht="15" thickTop="1" x14ac:dyDescent="0.35">
      <c r="A22" s="1"/>
      <c r="C22" s="8"/>
      <c r="E22" s="22"/>
      <c r="F22" s="22"/>
      <c r="G22" s="22"/>
      <c r="H22" s="22"/>
      <c r="I22" s="22"/>
      <c r="J22" s="22"/>
      <c r="K22" s="22"/>
      <c r="L22" s="22"/>
      <c r="M22" s="22"/>
      <c r="N22" s="22"/>
      <c r="O22" s="22"/>
      <c r="P22" s="22"/>
    </row>
    <row r="23" spans="1:20" ht="15" thickBot="1" x14ac:dyDescent="0.4">
      <c r="A23" s="1" t="s">
        <v>31</v>
      </c>
      <c r="C23" s="9"/>
      <c r="E23" s="25" t="s">
        <v>22</v>
      </c>
      <c r="F23" s="26"/>
      <c r="G23" s="26"/>
      <c r="H23" s="26"/>
      <c r="I23" s="26"/>
      <c r="J23" s="26"/>
      <c r="K23" s="26"/>
      <c r="L23" s="26"/>
      <c r="M23" s="26"/>
      <c r="N23" s="26"/>
      <c r="O23" s="26"/>
      <c r="P23" s="26"/>
      <c r="Q23" s="26"/>
      <c r="R23" s="26"/>
      <c r="S23" s="26"/>
      <c r="T23" s="26"/>
    </row>
    <row r="24" spans="1:20" ht="15" thickTop="1" x14ac:dyDescent="0.35">
      <c r="A24" s="1"/>
      <c r="C24" s="8"/>
      <c r="E24" s="22"/>
      <c r="F24" s="22"/>
      <c r="G24" s="22"/>
      <c r="H24" s="22"/>
      <c r="I24" s="22"/>
      <c r="J24" s="22"/>
      <c r="K24" s="22"/>
      <c r="L24" s="22"/>
      <c r="M24" s="22"/>
      <c r="N24" s="22"/>
      <c r="O24" s="22"/>
      <c r="P24" s="22"/>
    </row>
    <row r="25" spans="1:20" ht="15" thickBot="1" x14ac:dyDescent="0.4">
      <c r="A25" s="1" t="s">
        <v>32</v>
      </c>
      <c r="B25" s="1"/>
      <c r="C25" s="6">
        <f>IF((C21+C23)&lt;10000000,(C21+C23),10000000)</f>
        <v>0</v>
      </c>
      <c r="E25" s="27" t="s">
        <v>23</v>
      </c>
      <c r="F25" s="27"/>
      <c r="G25" s="27"/>
      <c r="H25" s="27"/>
      <c r="I25" s="27"/>
      <c r="J25" s="27"/>
      <c r="K25" s="27"/>
      <c r="L25" s="27"/>
      <c r="M25" s="27"/>
      <c r="N25" s="27"/>
      <c r="O25" s="27"/>
      <c r="P25" s="27"/>
      <c r="Q25" s="27"/>
      <c r="R25" s="27"/>
      <c r="S25" s="27"/>
      <c r="T25" s="27"/>
    </row>
    <row r="26" spans="1:20" ht="15.75" customHeight="1" thickTop="1" x14ac:dyDescent="0.35">
      <c r="E26" s="27"/>
      <c r="F26" s="27"/>
      <c r="G26" s="27"/>
      <c r="H26" s="27"/>
      <c r="I26" s="27"/>
      <c r="J26" s="27"/>
      <c r="K26" s="27"/>
      <c r="L26" s="27"/>
      <c r="M26" s="27"/>
      <c r="N26" s="27"/>
      <c r="O26" s="27"/>
      <c r="P26" s="27"/>
      <c r="Q26" s="27"/>
      <c r="R26" s="27"/>
      <c r="S26" s="27"/>
      <c r="T26" s="27"/>
    </row>
    <row r="27" spans="1:20" ht="59.25" customHeight="1" x14ac:dyDescent="0.35">
      <c r="A27" s="21" t="s">
        <v>35</v>
      </c>
      <c r="B27" s="21"/>
      <c r="C27" s="21"/>
      <c r="E27" s="22"/>
      <c r="F27" s="22"/>
      <c r="G27" s="22"/>
      <c r="H27" s="22"/>
      <c r="I27" s="22"/>
      <c r="J27" s="22"/>
      <c r="K27" s="22"/>
      <c r="L27" s="22"/>
      <c r="M27" s="22"/>
      <c r="N27" s="22"/>
      <c r="O27" s="22"/>
      <c r="P27" s="22"/>
    </row>
    <row r="28" spans="1:20" x14ac:dyDescent="0.35">
      <c r="A28" s="21"/>
      <c r="B28" s="21"/>
      <c r="C28" s="21"/>
    </row>
    <row r="29" spans="1:20" x14ac:dyDescent="0.35">
      <c r="E29" s="23"/>
      <c r="F29" s="23"/>
      <c r="G29" s="23"/>
      <c r="H29" s="23"/>
      <c r="I29" s="23"/>
      <c r="J29" s="23"/>
    </row>
    <row r="30" spans="1:20" x14ac:dyDescent="0.35">
      <c r="E30" s="23"/>
      <c r="F30" s="23"/>
      <c r="G30" s="23"/>
      <c r="H30" s="23"/>
      <c r="I30" s="23"/>
      <c r="J30" s="23"/>
    </row>
    <row r="31" spans="1:20" x14ac:dyDescent="0.35">
      <c r="E31" s="23"/>
      <c r="F31" s="23"/>
      <c r="G31" s="23"/>
      <c r="H31" s="23"/>
      <c r="I31" s="23"/>
      <c r="J31" s="23"/>
    </row>
    <row r="33" spans="5:10" x14ac:dyDescent="0.35">
      <c r="E33" s="22"/>
      <c r="F33" s="22"/>
      <c r="G33" s="22"/>
      <c r="H33" s="22"/>
      <c r="I33" s="22"/>
      <c r="J33" s="22"/>
    </row>
  </sheetData>
  <sheetProtection selectLockedCells="1" selectUnlockedCells="1"/>
  <mergeCells count="30">
    <mergeCell ref="E6:P6"/>
    <mergeCell ref="E4:T5"/>
    <mergeCell ref="A1:B1"/>
    <mergeCell ref="E1:T1"/>
    <mergeCell ref="E7:T7"/>
    <mergeCell ref="E2:T2"/>
    <mergeCell ref="E10:P10"/>
    <mergeCell ref="E11:P11"/>
    <mergeCell ref="E12:P12"/>
    <mergeCell ref="E8:T8"/>
    <mergeCell ref="E9:T9"/>
    <mergeCell ref="E13:T13"/>
    <mergeCell ref="E14:T14"/>
    <mergeCell ref="E23:T23"/>
    <mergeCell ref="E25:T26"/>
    <mergeCell ref="E15:P15"/>
    <mergeCell ref="E16:P16"/>
    <mergeCell ref="E17:P17"/>
    <mergeCell ref="E18:P18"/>
    <mergeCell ref="E19:P19"/>
    <mergeCell ref="E20:P20"/>
    <mergeCell ref="E21:P21"/>
    <mergeCell ref="E22:P22"/>
    <mergeCell ref="E24:P24"/>
    <mergeCell ref="A27:C28"/>
    <mergeCell ref="E33:J33"/>
    <mergeCell ref="E29:J29"/>
    <mergeCell ref="E30:J30"/>
    <mergeCell ref="E31:J31"/>
    <mergeCell ref="E27:P27"/>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Sheet1!$A$1:$A$7</xm:f>
          </x14:formula1>
          <xm:sqref>C1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10" sqref="A10"/>
    </sheetView>
  </sheetViews>
  <sheetFormatPr defaultRowHeight="14.5" x14ac:dyDescent="0.35"/>
  <cols>
    <col min="1" max="1" width="13.26953125" customWidth="1"/>
  </cols>
  <sheetData>
    <row r="1" spans="1:1" x14ac:dyDescent="0.35">
      <c r="A1" s="13" t="s">
        <v>7</v>
      </c>
    </row>
    <row r="2" spans="1:1" x14ac:dyDescent="0.35">
      <c r="A2" s="14" t="s">
        <v>10</v>
      </c>
    </row>
    <row r="3" spans="1:1" x14ac:dyDescent="0.35">
      <c r="A3" s="13" t="s">
        <v>9</v>
      </c>
    </row>
    <row r="4" spans="1:1" x14ac:dyDescent="0.35">
      <c r="A4" s="13" t="s">
        <v>8</v>
      </c>
    </row>
    <row r="5" spans="1:1" x14ac:dyDescent="0.35">
      <c r="A5" s="13" t="s">
        <v>11</v>
      </c>
    </row>
    <row r="6" spans="1:1" x14ac:dyDescent="0.35">
      <c r="A6" s="13" t="s">
        <v>13</v>
      </c>
    </row>
    <row r="7" spans="1:1" x14ac:dyDescent="0.35">
      <c r="A7" s="13"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PPP Loan Calculation</vt:lpstr>
      <vt:lpstr>Sheet1</vt:lpstr>
      <vt:lpstr>'PPP Loan Calculation'!Print_Area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Lawrence Murphy</dc:creator>
  <cp:lastModifiedBy>ADM Downey</cp:lastModifiedBy>
  <cp:lastPrinted>2020-04-08T19:13:51Z</cp:lastPrinted>
  <dcterms:created xsi:type="dcterms:W3CDTF">2020-04-08T12:31:32Z</dcterms:created>
  <dcterms:modified xsi:type="dcterms:W3CDTF">2020-04-24T14:17:36Z</dcterms:modified>
</cp:coreProperties>
</file>